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<sst xmlns="http://schemas.openxmlformats.org/spreadsheetml/2006/main" count="48" uniqueCount="48">
  <si>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</si>
  <si>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</si>
  <si>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</si>
  <si>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</si>
  <si>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</si>
  <si>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</si>
  <si>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</si>
  <si>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</si>
  <si>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</si>
  <si>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</si>
  <si>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</si>
  <si>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</si>
  <si>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</si>
  <si>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</si>
  <si>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</si>
  <si>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</si>
  <si>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</si>
  <si>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</si>
  <si>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</si>
  <si>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</si>
  <si>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</si>
  <si>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</si>
  <si>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</si>
  <si>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</si>
  <si>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</si>
  <si>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</si>
  <si>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</si>
  <si>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</si>
  <si>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</si>
  <si>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</si>
  <si>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</si>
  <si>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</si>
  <si>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</si>
  <si>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</si>
  <si>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</si>
  <si>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</si>
  <si>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</si>
  <si>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</si>
  <si>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</si>
  <si>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</si>
  <si>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</si>
  <si>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</si>
  <si>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MUNICIPIO DE COLÓN, QRO.</t>
  </si>
  <si>
    <t>Del 1 de Enero al 30 de Septiembre de 2022</t>
  </si>
  <si>
    <t>C.P. JUAN FRANCISCO SAENZ HERNANDEZ</t>
  </si>
  <si>
    <t>SECRETARIO DE FINANZAS</t>
  </si>
  <si>
    <t>C.P. MANUEL MONTES HERNANDEZ</t>
  </si>
  <si>
    <t xml:space="preserve">PRESIDENTE MUNICIPAL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</si>
</sst>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center"/>
      <protection/>
    </xf>
    <xf numFmtId="164" fontId="43" fillId="34" borderId="12" xfId="48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15" xfId="48" applyNumberFormat="1" applyFont="1" applyFill="1" applyBorder="1" applyAlignment="1" applyProtection="1">
      <alignment horizont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wrapText="1"/>
    </xf>
    <xf numFmtId="0" fontId="47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7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7" fillId="33" borderId="24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164" fontId="43" fillId="34" borderId="25" xfId="48" applyNumberFormat="1" applyFont="1" applyFill="1" applyBorder="1" applyAlignment="1" applyProtection="1">
      <alignment horizontal="center"/>
      <protection/>
    </xf>
    <xf numFmtId="164" fontId="43" fillId="34" borderId="26" xfId="48" applyNumberFormat="1" applyFont="1" applyFill="1" applyBorder="1" applyAlignment="1" applyProtection="1">
      <alignment horizontal="center"/>
      <protection/>
    </xf>
    <xf numFmtId="164" fontId="43" fillId="34" borderId="27" xfId="48" applyNumberFormat="1" applyFont="1" applyFill="1" applyBorder="1" applyAlignment="1" applyProtection="1">
      <alignment horizontal="center"/>
      <protection/>
    </xf>
    <xf numFmtId="164" fontId="43" fillId="34" borderId="28" xfId="48" applyNumberFormat="1" applyFont="1" applyFill="1" applyBorder="1" applyAlignment="1" applyProtection="1">
      <alignment horizontal="center"/>
      <protection locked="0"/>
    </xf>
    <xf numFmtId="164" fontId="43" fillId="34" borderId="0" xfId="48" applyNumberFormat="1" applyFont="1" applyFill="1" applyBorder="1" applyAlignment="1" applyProtection="1">
      <alignment horizontal="center"/>
      <protection locked="0"/>
    </xf>
    <xf numFmtId="164" fontId="43" fillId="34" borderId="29" xfId="48" applyNumberFormat="1" applyFont="1" applyFill="1" applyBorder="1" applyAlignment="1" applyProtection="1">
      <alignment horizontal="center"/>
      <protection locked="0"/>
    </xf>
    <xf numFmtId="164" fontId="43" fillId="34" borderId="28" xfId="48" applyNumberFormat="1" applyFont="1" applyFill="1" applyBorder="1" applyAlignment="1" applyProtection="1">
      <alignment horizontal="center"/>
      <protection/>
    </xf>
    <xf numFmtId="164" fontId="43" fillId="34" borderId="0" xfId="48" applyNumberFormat="1" applyFont="1" applyFill="1" applyBorder="1" applyAlignment="1" applyProtection="1">
      <alignment horizontal="center"/>
      <protection/>
    </xf>
    <xf numFmtId="164" fontId="43" fillId="34" borderId="29" xfId="48" applyNumberFormat="1" applyFont="1" applyFill="1" applyBorder="1" applyAlignment="1" applyProtection="1">
      <alignment horizont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24" xfId="48" applyNumberFormat="1" applyFont="1" applyFill="1" applyBorder="1" applyAlignment="1" applyProtection="1">
      <alignment horizontal="center" vertical="center"/>
      <protection/>
    </xf>
    <xf numFmtId="164" fontId="45" fillId="34" borderId="30" xfId="48" applyNumberFormat="1" applyFont="1" applyFill="1" applyBorder="1" applyAlignment="1" applyProtection="1">
      <alignment horizontal="center" vertical="center"/>
      <protection/>
    </xf>
    <xf numFmtId="164" fontId="45" fillId="34" borderId="18" xfId="48" applyNumberFormat="1" applyFont="1" applyFill="1" applyBorder="1" applyAlignment="1" applyProtection="1">
      <alignment horizontal="center" vertical="center"/>
      <protection/>
    </xf>
    <xf numFmtId="164" fontId="45" fillId="34" borderId="0" xfId="48" applyNumberFormat="1" applyFont="1" applyFill="1" applyBorder="1" applyAlignment="1" applyProtection="1">
      <alignment horizontal="center" vertical="center"/>
      <protection/>
    </xf>
    <xf numFmtId="164" fontId="45" fillId="34" borderId="17" xfId="48" applyNumberFormat="1" applyFont="1" applyFill="1" applyBorder="1" applyAlignment="1" applyProtection="1">
      <alignment horizontal="center" vertical="center"/>
      <protection/>
    </xf>
    <xf numFmtId="164" fontId="45" fillId="34" borderId="20" xfId="48" applyNumberFormat="1" applyFont="1" applyFill="1" applyBorder="1" applyAlignment="1" applyProtection="1">
      <alignment horizontal="center" vertical="center"/>
      <protection/>
    </xf>
    <xf numFmtId="164" fontId="45" fillId="34" borderId="21" xfId="48" applyNumberFormat="1" applyFont="1" applyFill="1" applyBorder="1" applyAlignment="1" applyProtection="1">
      <alignment horizontal="center" vertical="center"/>
      <protection/>
    </xf>
    <xf numFmtId="164" fontId="45" fillId="34" borderId="22" xfId="48" applyNumberFormat="1" applyFont="1" applyFill="1" applyBorder="1" applyAlignment="1" applyProtection="1">
      <alignment horizontal="center" vertic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164" fontId="45" fillId="34" borderId="31" xfId="48" applyNumberFormat="1" applyFont="1" applyFill="1" applyBorder="1" applyAlignment="1" applyProtection="1">
      <alignment horizontal="center"/>
      <protection/>
    </xf>
    <xf numFmtId="164" fontId="45" fillId="34" borderId="32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9" xfId="48" applyNumberFormat="1" applyFont="1" applyFill="1" applyBorder="1" applyAlignment="1" applyProtection="1">
      <alignment horizontal="center" vertical="center"/>
      <protection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31" xfId="0" applyFont="1" applyFill="1" applyBorder="1" applyAlignment="1">
      <alignment horizontal="left" vertical="center" wrapText="1" indent="3"/>
    </xf>
    <xf numFmtId="0" fontId="46" fillId="0" borderId="32" xfId="0" applyFont="1" applyFill="1" applyBorder="1" applyAlignment="1">
      <alignment horizontal="left" vertical="center" wrapText="1" indent="3"/>
    </xf>
    <xf numFmtId="0" fontId="46" fillId="0" borderId="0" xfId="0" applyFont="1" applyFill="1" applyBorder="1" applyAlignment="1">
      <alignment horizontal="justify" vertical="center" wrapText="1"/>
    </xf>
    <xf numFmtId="0" fontId="46" fillId="0" borderId="0" xfId="0" applyFont="1" applyFill="1" applyBorder="1" applyAlignment="1">
      <alignment horizontal="left" vertical="center" wrapText="1" indent="3"/>
    </xf>
    <xf numFmtId="3" fontId="46" fillId="0" borderId="0" xfId="0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62"/>
  <sheetViews>
    <sheetView showGridLines="0" tabSelected="1" zoomScale="90" zoomScaleNormal="90" workbookViewId="0" topLeftCell="A1">
      <selection activeCell="B40" sqref="B40:D40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42"/>
      <c r="C2" s="43"/>
      <c r="D2" s="43"/>
      <c r="E2" s="43"/>
      <c r="F2" s="43"/>
      <c r="G2" s="43"/>
      <c r="H2" s="43"/>
      <c r="I2" s="43"/>
      <c r="J2" s="44"/>
    </row>
    <row r="3" spans="2:10" ht="15">
      <c r="B3" s="45" t="s">
        <v>42</v>
      </c>
      <c r="C3" s="46"/>
      <c r="D3" s="46"/>
      <c r="E3" s="46"/>
      <c r="F3" s="46"/>
      <c r="G3" s="46"/>
      <c r="H3" s="46"/>
      <c r="I3" s="46"/>
      <c r="J3" s="47"/>
    </row>
    <row r="4" spans="2:10" ht="15">
      <c r="B4" s="48" t="s">
        <v>0</v>
      </c>
      <c r="C4" s="49"/>
      <c r="D4" s="49"/>
      <c r="E4" s="49"/>
      <c r="F4" s="49"/>
      <c r="G4" s="49"/>
      <c r="H4" s="49"/>
      <c r="I4" s="49"/>
      <c r="J4" s="50"/>
    </row>
    <row r="5" spans="2:10" ht="15">
      <c r="B5" s="48" t="s">
        <v>43</v>
      </c>
      <c r="C5" s="49"/>
      <c r="D5" s="49"/>
      <c r="E5" s="49"/>
      <c r="F5" s="49"/>
      <c r="G5" s="49"/>
      <c r="H5" s="49"/>
      <c r="I5" s="49"/>
      <c r="J5" s="50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51" t="s">
        <v>1</v>
      </c>
      <c r="C8" s="52"/>
      <c r="D8" s="53"/>
      <c r="E8" s="60" t="s">
        <v>2</v>
      </c>
      <c r="F8" s="61"/>
      <c r="G8" s="61"/>
      <c r="H8" s="61"/>
      <c r="I8" s="62"/>
      <c r="J8" s="63" t="s">
        <v>3</v>
      </c>
    </row>
    <row r="9" spans="2:10" ht="14.25">
      <c r="B9" s="54"/>
      <c r="C9" s="55"/>
      <c r="D9" s="56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64"/>
    </row>
    <row r="10" spans="2:10" ht="14.25">
      <c r="B10" s="57"/>
      <c r="C10" s="58"/>
      <c r="D10" s="59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65" t="s">
        <v>11</v>
      </c>
      <c r="C11" s="66"/>
      <c r="D11" s="67"/>
      <c r="E11" s="12">
        <f aca="true" t="shared" si="0" ref="E11:J11">SUM(E12,E15,E24,E28,E31,E36)</f>
        <v>383061013</v>
      </c>
      <c r="F11" s="12">
        <f t="shared" si="0"/>
        <v>60729545.370000005</v>
      </c>
      <c r="G11" s="12">
        <f t="shared" si="0"/>
        <v>443790558.37</v>
      </c>
      <c r="H11" s="12">
        <f t="shared" si="0"/>
        <v>244932696.78</v>
      </c>
      <c r="I11" s="12">
        <f t="shared" si="0"/>
        <v>241914519.85</v>
      </c>
      <c r="J11" s="12">
        <f t="shared" si="0"/>
        <v>198857861.59</v>
      </c>
    </row>
    <row r="12" spans="2:10" s="13" customFormat="1" ht="28.5" customHeight="1">
      <c r="B12" s="14"/>
      <c r="C12" s="40" t="s">
        <v>12</v>
      </c>
      <c r="D12" s="41"/>
      <c r="E12" s="15">
        <f aca="true" t="shared" si="1" ref="E12:J12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ht="14.25">
      <c r="B14" s="14"/>
      <c r="C14" s="16"/>
      <c r="D14" s="17" t="s">
        <v>14</v>
      </c>
      <c r="E14" s="18">
        <v>0</v>
      </c>
      <c r="F14" s="19">
        <v>0</v>
      </c>
      <c r="G14" s="20">
        <f>SUM(E14:F14)</f>
        <v>0</v>
      </c>
      <c r="H14" s="19">
        <v>0</v>
      </c>
      <c r="I14" s="19">
        <v>0</v>
      </c>
      <c r="J14" s="21">
        <f>(G14-H14)</f>
        <v>0</v>
      </c>
    </row>
    <row r="15" spans="2:10" s="13" customFormat="1" ht="14.25">
      <c r="B15" s="14"/>
      <c r="C15" s="40" t="s">
        <v>15</v>
      </c>
      <c r="D15" s="41"/>
      <c r="E15" s="15">
        <f aca="true" t="shared" si="2" ref="E15:J15">SUM(E16:E23)</f>
        <v>383061013</v>
      </c>
      <c r="F15" s="15">
        <f t="shared" si="2"/>
        <v>60729545.370000005</v>
      </c>
      <c r="G15" s="15">
        <f t="shared" si="2"/>
        <v>443790558.37</v>
      </c>
      <c r="H15" s="15">
        <f t="shared" si="2"/>
        <v>244932696.78</v>
      </c>
      <c r="I15" s="15">
        <f t="shared" si="2"/>
        <v>241914519.85</v>
      </c>
      <c r="J15" s="15">
        <f t="shared" si="2"/>
        <v>198857861.59</v>
      </c>
    </row>
    <row r="16" spans="2:10" s="13" customFormat="1" ht="14.25">
      <c r="B16" s="14"/>
      <c r="C16" s="16"/>
      <c r="D16" s="17" t="s">
        <v>16</v>
      </c>
      <c r="E16" s="18">
        <v>133262751.94</v>
      </c>
      <c r="F16" s="19">
        <v>52526158.57</v>
      </c>
      <c r="G16" s="20">
        <f>SUM(E16:F16)</f>
        <v>185788910.51</v>
      </c>
      <c r="H16" s="19">
        <v>76049556.56</v>
      </c>
      <c r="I16" s="19">
        <v>75111482.94</v>
      </c>
      <c r="J16" s="21">
        <f>(G16-H16)</f>
        <v>109739353.94999999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4.25">
      <c r="B18" s="14"/>
      <c r="C18" s="16"/>
      <c r="D18" s="17" t="s">
        <v>18</v>
      </c>
      <c r="E18" s="18">
        <v>246437261.06</v>
      </c>
      <c r="F18" s="19">
        <v>-13515597.73</v>
      </c>
      <c r="G18" s="20">
        <f t="shared" si="3"/>
        <v>232921663.33</v>
      </c>
      <c r="H18" s="19">
        <v>146358369.7</v>
      </c>
      <c r="I18" s="19">
        <v>143206152.15</v>
      </c>
      <c r="J18" s="21">
        <f t="shared" si="4"/>
        <v>86563293.63000003</v>
      </c>
    </row>
    <row r="19" spans="2:10" s="13" customFormat="1" ht="14.25">
      <c r="B19" s="14"/>
      <c r="C19" s="16"/>
      <c r="D19" s="17" t="s">
        <v>19</v>
      </c>
      <c r="E19" s="18">
        <v>3361000</v>
      </c>
      <c r="F19" s="19">
        <v>21718984.53</v>
      </c>
      <c r="G19" s="20">
        <f t="shared" si="3"/>
        <v>25079984.53</v>
      </c>
      <c r="H19" s="19">
        <v>22524770.52</v>
      </c>
      <c r="I19" s="19">
        <v>23596884.76</v>
      </c>
      <c r="J19" s="21">
        <f t="shared" si="4"/>
        <v>2555214.0100000016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4.25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ht="14.25">
      <c r="B24" s="14"/>
      <c r="C24" s="40" t="s">
        <v>24</v>
      </c>
      <c r="D24" s="41"/>
      <c r="E24" s="15">
        <f aca="true" t="shared" si="5" ref="E24:J24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>
      <c r="B25" s="14"/>
      <c r="C25" s="16"/>
      <c r="D25" s="17" t="s">
        <v>25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27" customHeight="1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40" t="s">
        <v>28</v>
      </c>
      <c r="D28" s="41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4.25">
      <c r="B31" s="14"/>
      <c r="C31" s="40" t="s">
        <v>31</v>
      </c>
      <c r="D31" s="41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40" t="s">
        <v>36</v>
      </c>
      <c r="D36" s="41"/>
      <c r="E36" s="15">
        <f aca="true" t="shared" si="8" ref="E36:J36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4.25">
      <c r="B37" s="14"/>
      <c r="C37" s="16"/>
      <c r="D37" s="17" t="s">
        <v>37</v>
      </c>
      <c r="E37" s="18">
        <v>0</v>
      </c>
      <c r="F37" s="19">
        <v>0</v>
      </c>
      <c r="G37" s="20">
        <f>SUM(E37:F37)</f>
        <v>0</v>
      </c>
      <c r="H37" s="19">
        <v>0</v>
      </c>
      <c r="I37" s="19">
        <v>0</v>
      </c>
      <c r="J37" s="21">
        <f>(G37-H37)</f>
        <v>0</v>
      </c>
    </row>
    <row r="38" spans="2:10" s="13" customFormat="1" ht="16.5" customHeight="1">
      <c r="B38" s="65" t="s">
        <v>38</v>
      </c>
      <c r="C38" s="66"/>
      <c r="D38" s="67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65" t="s">
        <v>39</v>
      </c>
      <c r="C39" s="66"/>
      <c r="D39" s="67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65" t="s">
        <v>40</v>
      </c>
      <c r="C40" s="66"/>
      <c r="D40" s="67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68" t="s">
        <v>41</v>
      </c>
      <c r="D42" s="69"/>
      <c r="E42" s="28">
        <f aca="true" t="shared" si="9" ref="E42:J42">SUM(E11,E38,E39,E40)</f>
        <v>383061013</v>
      </c>
      <c r="F42" s="28">
        <f t="shared" si="9"/>
        <v>60729545.370000005</v>
      </c>
      <c r="G42" s="28">
        <f t="shared" si="9"/>
        <v>443790558.37</v>
      </c>
      <c r="H42" s="28">
        <f t="shared" si="9"/>
        <v>244932696.78</v>
      </c>
      <c r="I42" s="28">
        <f t="shared" si="9"/>
        <v>241914519.85</v>
      </c>
      <c r="J42" s="28">
        <f t="shared" si="9"/>
        <v>198857861.59</v>
      </c>
    </row>
    <row r="43" spans="2:10" s="13" customFormat="1" ht="14.25">
      <c r="B43" s="70"/>
      <c r="C43" s="71"/>
      <c r="D43" s="71"/>
      <c r="E43" s="72"/>
      <c r="F43" s="72"/>
      <c r="G43" s="72"/>
      <c r="H43" s="72"/>
      <c r="I43" s="72"/>
      <c r="J43" s="72"/>
    </row>
    <row r="44" spans="2:10" s="13" customFormat="1" ht="14.25">
      <c r="B44" s="70"/>
      <c r="C44" s="71"/>
      <c r="D44" s="71"/>
      <c r="E44" s="72"/>
      <c r="F44" s="72"/>
      <c r="G44" s="72"/>
      <c r="H44" s="72"/>
      <c r="I44" s="72"/>
      <c r="J44" s="72"/>
    </row>
    <row r="45" spans="2:10" s="13" customFormat="1" ht="14.25">
      <c r="B45" s="70"/>
      <c r="C45" s="71"/>
      <c r="D45" s="71"/>
      <c r="E45" s="72"/>
      <c r="F45" s="72"/>
      <c r="G45" s="72"/>
      <c r="H45" s="72"/>
      <c r="I45" s="72"/>
      <c r="J45" s="72"/>
    </row>
    <row r="46" spans="2:10" s="13" customFormat="1" ht="14.25">
      <c r="B46" s="70"/>
      <c r="C46" s="71"/>
      <c r="D46" s="71"/>
      <c r="E46" s="72"/>
      <c r="F46" s="72"/>
      <c r="G46" s="72"/>
      <c r="H46" s="72"/>
      <c r="I46" s="72"/>
      <c r="J46" s="72"/>
    </row>
    <row r="47" spans="2:10" s="13" customFormat="1" ht="14.25">
      <c r="B47" s="70"/>
      <c r="C47" s="71"/>
      <c r="D47" s="71"/>
      <c r="E47" s="72"/>
      <c r="F47" s="72"/>
      <c r="G47" s="72"/>
      <c r="H47" s="72"/>
      <c r="I47" s="72"/>
      <c r="J47" s="72"/>
    </row>
    <row r="48" spans="2:10" s="13" customFormat="1" ht="14.25">
      <c r="B48" s="70"/>
      <c r="C48" s="71"/>
      <c r="D48" s="71"/>
      <c r="E48" s="72"/>
      <c r="F48" s="72"/>
      <c r="G48" s="72"/>
      <c r="H48" s="72"/>
      <c r="I48" s="72"/>
      <c r="J48" s="72"/>
    </row>
    <row r="49" spans="2:10" s="13" customFormat="1" ht="14.25">
      <c r="B49" s="70"/>
      <c r="C49" s="71"/>
      <c r="D49" s="71"/>
      <c r="E49" s="72"/>
      <c r="F49" s="72"/>
      <c r="G49" s="72"/>
      <c r="H49" s="72"/>
      <c r="I49" s="72"/>
      <c r="J49" s="72"/>
    </row>
    <row r="50" spans="2:10" s="13" customFormat="1" ht="14.25">
      <c r="B50" s="70"/>
      <c r="C50" s="71"/>
      <c r="D50" s="71"/>
      <c r="E50" s="72"/>
      <c r="F50" s="72"/>
      <c r="G50" s="72"/>
      <c r="H50" s="72"/>
      <c r="I50" s="72"/>
      <c r="J50" s="72"/>
    </row>
    <row r="51" spans="2:10" s="13" customFormat="1" ht="14.25">
      <c r="B51" s="70"/>
      <c r="C51" s="71"/>
      <c r="D51" s="71"/>
      <c r="E51" s="72"/>
      <c r="F51" s="72"/>
      <c r="G51" s="72"/>
      <c r="H51" s="72"/>
      <c r="I51" s="72"/>
      <c r="J51" s="72"/>
    </row>
    <row r="52" spans="2:10" s="13" customFormat="1" ht="14.25">
      <c r="B52" s="70"/>
      <c r="C52" s="71"/>
      <c r="D52" s="71"/>
      <c r="E52" s="72"/>
      <c r="F52" s="72"/>
      <c r="G52" s="72"/>
      <c r="H52" s="72"/>
      <c r="I52" s="72"/>
      <c r="J52" s="72"/>
    </row>
    <row r="53" spans="2:10" s="13" customFormat="1" ht="14.25">
      <c r="B53" s="70"/>
      <c r="C53" s="71"/>
      <c r="D53" s="71"/>
      <c r="E53" s="72"/>
      <c r="F53" s="72"/>
      <c r="G53" s="72"/>
      <c r="H53" s="72"/>
      <c r="I53" s="72"/>
      <c r="J53" s="72"/>
    </row>
    <row r="54" s="13" customFormat="1" ht="14.25"/>
    <row r="55" spans="3:9" ht="15" customHeight="1">
      <c r="C55" s="35" t="s">
        <v>44</v>
      </c>
      <c r="D55" s="36"/>
      <c r="G55" s="35" t="s">
        <v>46</v>
      </c>
      <c r="H55" s="36"/>
      <c r="I55" s="36"/>
    </row>
    <row r="56" spans="3:9" ht="15" customHeight="1">
      <c r="C56" s="37" t="s">
        <v>45</v>
      </c>
      <c r="D56" s="38"/>
      <c r="G56" s="37" t="s">
        <v>47</v>
      </c>
      <c r="H56" s="38"/>
      <c r="I56" s="38"/>
    </row>
    <row r="57" ht="30" customHeight="1"/>
    <row r="58" spans="3:9" s="29" customFormat="1" ht="15" customHeight="1">
      <c r="C58" s="39"/>
      <c r="D58" s="38"/>
      <c r="G58" s="39"/>
      <c r="H58" s="38"/>
      <c r="I58" s="38"/>
    </row>
    <row r="59" spans="3:9" s="30" customFormat="1" ht="15" customHeight="1">
      <c r="C59" s="33"/>
      <c r="D59" s="34"/>
      <c r="G59" s="33"/>
      <c r="H59" s="34"/>
      <c r="I59" s="34"/>
    </row>
    <row r="60" spans="3:9" s="30" customFormat="1" ht="15" customHeight="1">
      <c r="C60" s="31"/>
      <c r="D60" s="32"/>
      <c r="G60" s="31"/>
      <c r="H60" s="32"/>
      <c r="I60" s="32"/>
    </row>
    <row r="61" spans="3:9" s="30" customFormat="1" ht="15" customHeight="1">
      <c r="C61" s="33"/>
      <c r="D61" s="34"/>
      <c r="G61" s="33"/>
      <c r="H61" s="34"/>
      <c r="I61" s="34"/>
    </row>
    <row r="62" spans="3:9" s="30" customFormat="1" ht="15" customHeight="1">
      <c r="C62" s="33"/>
      <c r="D62" s="34"/>
      <c r="G62" s="33"/>
      <c r="H62" s="34"/>
      <c r="I62" s="34"/>
    </row>
  </sheetData>
  <sheetProtection/>
  <mergeCells count="30"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  <mergeCell ref="C31:D31"/>
    <mergeCell ref="B2:J2"/>
    <mergeCell ref="B3:J3"/>
    <mergeCell ref="B4:J4"/>
    <mergeCell ref="B5:J5"/>
    <mergeCell ref="B8:D10"/>
    <mergeCell ref="E8:I8"/>
    <mergeCell ref="J8:J9"/>
    <mergeCell ref="C55:D55"/>
    <mergeCell ref="C56:D56"/>
    <mergeCell ref="G55:I55"/>
    <mergeCell ref="G56:I56"/>
    <mergeCell ref="C58:D58"/>
    <mergeCell ref="G58:I58"/>
    <mergeCell ref="C59:D59"/>
    <mergeCell ref="G59:I59"/>
    <mergeCell ref="C61:D61"/>
    <mergeCell ref="G61:I61"/>
    <mergeCell ref="C62:D62"/>
    <mergeCell ref="G62:I62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</cp:lastModifiedBy>
  <dcterms:created xsi:type="dcterms:W3CDTF">2014-09-29T18:50:46Z</dcterms:created>
  <dcterms:modified xsi:type="dcterms:W3CDTF">2022-11-24T18:20:23Z</dcterms:modified>
  <cp:category/>
  <cp:version/>
  <cp:contentType/>
  <cp:contentStatus/>
</cp:coreProperties>
</file>